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FRRJ\PIBIC\Edital PIBIC 2022\"/>
    </mc:Choice>
  </mc:AlternateContent>
  <xr:revisionPtr revIDLastSave="0" documentId="8_{81CE2A49-6911-4194-84AD-96976C1706CB}" xr6:coauthVersionLast="45" xr6:coauthVersionMax="45" xr10:uidLastSave="{00000000-0000-0000-0000-000000000000}"/>
  <workbookProtection workbookAlgorithmName="SHA-512" workbookHashValue="V+f/0q20T6sSFxiMaz3rPeu5/VtFoyKnsGHKx6V0ZXxzcMkvIMdsrwUnpV5jiDZoxoT3wrieCy9sa5kYKXF62g==" workbookSaltValue="Nv1FTsJ1hGDmiulP5W8NUg==" workbookSpinCount="100000" lockStructure="1"/>
  <bookViews>
    <workbookView xWindow="-120" yWindow="-120" windowWidth="19755" windowHeight="10185" tabRatio="770" xr2:uid="{00000000-000D-0000-FFFF-FFFF00000000}"/>
  </bookViews>
  <sheets>
    <sheet name="PC_2022" sheetId="2" r:id="rId1"/>
  </sheets>
  <definedNames>
    <definedName name="_xlnm.Print_Area" localSheetId="0">PC_2022!$A$1:$D$83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3" i="2" l="1"/>
  <c r="D71" i="2" l="1"/>
  <c r="D63" i="2"/>
  <c r="D60" i="2"/>
  <c r="D62" i="2"/>
  <c r="D56" i="2"/>
  <c r="D58" i="2"/>
  <c r="D59" i="2"/>
  <c r="D48" i="2"/>
  <c r="D47" i="2"/>
  <c r="D74" i="2"/>
  <c r="D13" i="2" l="1"/>
  <c r="D12" i="2"/>
  <c r="D11" i="2"/>
  <c r="D22" i="2"/>
  <c r="D21" i="2"/>
  <c r="D20" i="2"/>
  <c r="D19" i="2"/>
  <c r="D18" i="2"/>
  <c r="D17" i="2"/>
  <c r="D16" i="2"/>
  <c r="D15" i="2"/>
  <c r="D31" i="2"/>
  <c r="D30" i="2"/>
  <c r="D29" i="2"/>
  <c r="D28" i="2"/>
  <c r="D27" i="2"/>
  <c r="D26" i="2"/>
  <c r="D25" i="2"/>
  <c r="D35" i="2"/>
  <c r="D34" i="2"/>
  <c r="D33" i="2"/>
  <c r="D38" i="2"/>
  <c r="D37" i="2"/>
  <c r="D41" i="2"/>
  <c r="D40" i="2"/>
  <c r="D49" i="2"/>
  <c r="D46" i="2"/>
  <c r="D45" i="2"/>
  <c r="D44" i="2"/>
  <c r="D43" i="2"/>
  <c r="D52" i="2"/>
  <c r="D51" i="2"/>
  <c r="D55" i="2"/>
  <c r="D54" i="2"/>
  <c r="D65" i="2"/>
  <c r="D70" i="2"/>
  <c r="D69" i="2"/>
  <c r="D68" i="2"/>
  <c r="D9" i="2" l="1"/>
  <c r="D75" i="2" l="1"/>
</calcChain>
</file>

<file path=xl/sharedStrings.xml><?xml version="1.0" encoding="utf-8"?>
<sst xmlns="http://schemas.openxmlformats.org/spreadsheetml/2006/main" count="83" uniqueCount="83">
  <si>
    <t>ORIENTAÇAO: Preencha apenas os campos em amarelo. Não mude áreas de cálculo (em verde).</t>
  </si>
  <si>
    <t xml:space="preserve"> </t>
  </si>
  <si>
    <t>Nome do DOCENTE</t>
  </si>
  <si>
    <r>
      <rPr>
        <b/>
        <i/>
        <sz val="11"/>
        <color rgb="FF000000"/>
        <rFont val="Calibri"/>
        <family val="2"/>
        <charset val="1"/>
      </rPr>
      <t>Link</t>
    </r>
    <r>
      <rPr>
        <b/>
        <sz val="11"/>
        <color rgb="FF000000"/>
        <rFont val="Calibri"/>
        <family val="2"/>
        <charset val="1"/>
      </rPr>
      <t xml:space="preserve"> para o Lattes</t>
    </r>
  </si>
  <si>
    <t>ITENS</t>
  </si>
  <si>
    <t>QUANTIDADE</t>
  </si>
  <si>
    <t>PESO</t>
  </si>
  <si>
    <t>PONTUAÇÃO</t>
  </si>
  <si>
    <t>a) Portador de título de doutor</t>
  </si>
  <si>
    <t>b) Publicação em Anais de evento nacional ou internacional (máx. 10 para cada subitem)</t>
  </si>
  <si>
    <t>b.1) Trabalho completo</t>
  </si>
  <si>
    <t>b.2) Resumos expandidos</t>
  </si>
  <si>
    <t>b.3) Resumos simples</t>
  </si>
  <si>
    <t>c.1) A1</t>
  </si>
  <si>
    <t>c.2) A2</t>
  </si>
  <si>
    <t>c.3) B1</t>
  </si>
  <si>
    <t>c.4) B2</t>
  </si>
  <si>
    <t>c.5) B3</t>
  </si>
  <si>
    <t>c.6) B4</t>
  </si>
  <si>
    <t>c.7) B5</t>
  </si>
  <si>
    <t xml:space="preserve">c.8) C </t>
  </si>
  <si>
    <t>c.9) listar os valores do FATOR DE IMPACTO (JCR) de cada artigo contabilizado, separados por vírgula. Informar 0,0, caso não exista.</t>
  </si>
  <si>
    <t>e.1) Autor/co-autor</t>
  </si>
  <si>
    <t>e.2) Capítulo</t>
  </si>
  <si>
    <t>f.1) Livro</t>
  </si>
  <si>
    <t>Informações inverídicas, com denúncia comprovada, tornarão o solicitante inelegível nos editais PIBIC pelo período de três anos (ver edital).</t>
  </si>
  <si>
    <t>Pontuação Bruta Final</t>
  </si>
  <si>
    <t>d.2) 3,5 &lt; JCR ≤  4,0</t>
  </si>
  <si>
    <t>d.1) JCR ≥ 4</t>
  </si>
  <si>
    <t>d.3) 2,5 &lt; JCR ≤  3,5</t>
  </si>
  <si>
    <t>d.4) 1,5 &lt; JCR ≤  2,5</t>
  </si>
  <si>
    <t>d.5) 0.5 &lt; JCR ≤  1,5</t>
  </si>
  <si>
    <t>d.6) JCR ≤  0,5</t>
  </si>
  <si>
    <t>d.7) No ISI, mas ainda sem JCR</t>
  </si>
  <si>
    <r>
      <t>Obs 1:</t>
    </r>
    <r>
      <rPr>
        <i/>
        <sz val="10"/>
        <color rgb="FF000000"/>
        <rFont val="Arial"/>
        <family val="2"/>
        <charset val="1"/>
      </rPr>
      <t xml:space="preserve"> </t>
    </r>
    <r>
      <rPr>
        <i/>
        <sz val="8"/>
        <color rgb="FF000000"/>
        <rFont val="Arial"/>
        <family val="2"/>
        <charset val="1"/>
      </rPr>
      <t>Respetitando o item 3.2 do Edital, no caso de professoras que tiveram ou adotaram filhos no período de 5 anos anteriores ao edital serão acrescidos 2 anos no período de avaliação da produção.</t>
    </r>
  </si>
  <si>
    <t>Obs 2: Havendo a indexação do periódico em diferentes áreas de conhecimento, a pontuação respeitará a maior classificação deste periódico entre as áreas que compõem a grande área (ver anexo I do Edital).</t>
  </si>
  <si>
    <t>Obs 3: Para Pesquisadores da Ciência de Computação, o Qualis Congressos poderá ser usado.</t>
  </si>
  <si>
    <t xml:space="preserve">Obs 4: Preencher com o número de anos do período em avaliação, em cada categoria. </t>
  </si>
  <si>
    <t>f.2) Capítulo de livro / artigo acadêmico</t>
  </si>
  <si>
    <t>e) Livro científico especializado na área com ISBN e/ou Produção Editorial: Livro, Revista, Anais ou Catálogo</t>
  </si>
  <si>
    <t>e.3) Organizador /co-organizador e Editor</t>
  </si>
  <si>
    <t>f) Tradução de caráter científico, publicada em  periódico:</t>
  </si>
  <si>
    <t>g) Tradução de obra literária</t>
  </si>
  <si>
    <t>g.1) Livro</t>
  </si>
  <si>
    <t>g.2) Capítulo de livro</t>
  </si>
  <si>
    <t>h) Orientação concluída e aprovada: (máximo 10 para cada subitem)</t>
  </si>
  <si>
    <t>h.1) Doutorado</t>
  </si>
  <si>
    <t>h.2) Mestrado</t>
  </si>
  <si>
    <t>h.3) Especialização Lato sensu/Residência</t>
  </si>
  <si>
    <t>h.4) Iniciação científica com bolsa</t>
  </si>
  <si>
    <t xml:space="preserve">h.5) TCC/monografia de graduação </t>
  </si>
  <si>
    <t>i.1) doutorado</t>
  </si>
  <si>
    <t>i.2) mestrado</t>
  </si>
  <si>
    <t>j) Desenvolvimento ou geração de trabalho com registro de propriedade intelectual</t>
  </si>
  <si>
    <t>j.1) Patente depositada</t>
  </si>
  <si>
    <r>
      <t>c) Artigo</t>
    </r>
    <r>
      <rPr>
        <sz val="10"/>
        <rFont val="Arial"/>
        <family val="2"/>
      </rPr>
      <t xml:space="preserve"> publicado em periódico classificado no QUALIS/CAPES:  (</t>
    </r>
    <r>
      <rPr>
        <b/>
        <sz val="10"/>
        <rFont val="Arial"/>
        <family val="2"/>
      </rPr>
      <t>ver Obs.2 e 3 abaixo</t>
    </r>
    <r>
      <rPr>
        <sz val="10"/>
        <rFont val="Arial"/>
        <family val="2"/>
      </rPr>
      <t>)</t>
    </r>
  </si>
  <si>
    <t>d)  Artigo publicado em periódico não incluso no Qualis da área, com JCR ou ISI:</t>
  </si>
  <si>
    <r>
      <t xml:space="preserve">INDICADORES DA PRODUÇÃO CIENTÍFICA, TECNOLÓGICA E ARTÍSTICO-CULTURAL DO ORIENTADOR- REFERENTE AO PERÍODO DE </t>
    </r>
    <r>
      <rPr>
        <b/>
        <sz val="11"/>
        <color rgb="FFFF0000"/>
        <rFont val="Arial"/>
        <family val="2"/>
        <charset val="1"/>
      </rPr>
      <t xml:space="preserve">JANEIRO DE 2017 </t>
    </r>
    <r>
      <rPr>
        <b/>
        <sz val="11"/>
        <color rgb="FF000000"/>
        <rFont val="Arial"/>
        <family val="2"/>
        <charset val="1"/>
      </rPr>
      <t>ATÉ A DATA DA INSCRIÇÃO (ver Obs 1)</t>
    </r>
  </si>
  <si>
    <t xml:space="preserve">h.6) Orientações de Outra Natureza: PIBID, Residência Pedagógica, PET </t>
  </si>
  <si>
    <t>h.7) Orientações de Outra Natureza: Monitoria</t>
  </si>
  <si>
    <t>i) Coorientação concluída e aprovada: (máximo 10 para cada subitem)</t>
  </si>
  <si>
    <t>j.2) Patente concedida</t>
  </si>
  <si>
    <t>j.3) Licenciamento da patente</t>
  </si>
  <si>
    <t>l) Coordenação de Projetos Contemplados com Auxílio à Pesquisa por Agências de Fomento</t>
  </si>
  <si>
    <r>
      <t xml:space="preserve">l.1) Cientista do Nosso Estado (CNE) </t>
    </r>
    <r>
      <rPr>
        <b/>
        <sz val="10"/>
        <color rgb="FF000000"/>
        <rFont val="Arial"/>
        <family val="2"/>
      </rPr>
      <t>(ver Obs.4 abaixo)</t>
    </r>
  </si>
  <si>
    <r>
      <t xml:space="preserve">l.2) Jovem Cientista do Nosso Estado (JCNE) </t>
    </r>
    <r>
      <rPr>
        <b/>
        <sz val="10"/>
        <color rgb="FF000000"/>
        <rFont val="Arial"/>
        <family val="2"/>
      </rPr>
      <t>(ver Obs.4 abaixo)</t>
    </r>
  </si>
  <si>
    <t>m.1) Bolsista de produtividade 1 (CNPq)</t>
  </si>
  <si>
    <t>m.2) Bolsista de produtividade 2 (CNPq)</t>
  </si>
  <si>
    <t>n.1) Professor/Pesquisador credenciado em Programa de Pós-graduação</t>
  </si>
  <si>
    <t>n.2) Listar a sigla dos PPG que participa, separados por vírgula</t>
  </si>
  <si>
    <t>o) Produção Artística e Cultural (na área de atuação profissional)</t>
  </si>
  <si>
    <t>o.1) Publicação Comercial de Romances, Contos, Livro de Poesias ou Ilustrações</t>
  </si>
  <si>
    <t>o.2) Produções em Artes Cênicas e Música</t>
  </si>
  <si>
    <t>o.3) Produções em Artes Visuais</t>
  </si>
  <si>
    <t>o.4) Exposições, Organização de eventos artísticos/culturais e curadorias nacional e internacional</t>
  </si>
  <si>
    <t>p) Resenha e Crítica Artística</t>
  </si>
  <si>
    <t>p.1) Resenha ou Crítica Artística em revista da área</t>
  </si>
  <si>
    <t>p.2) Resenha ou Crítica Artística em periódicos em geral</t>
  </si>
  <si>
    <r>
      <t xml:space="preserve">l.3) APQ1/FAPERJ, UNIVERSAL/CNPq  </t>
    </r>
    <r>
      <rPr>
        <b/>
        <sz val="10"/>
        <color rgb="FF000000"/>
        <rFont val="Arial"/>
        <family val="2"/>
      </rPr>
      <t>(ver Obs. 5 abaixo)</t>
    </r>
  </si>
  <si>
    <r>
      <t>n) Participação em Programa de Pós-graduação (PPG) (</t>
    </r>
    <r>
      <rPr>
        <b/>
        <sz val="10"/>
        <rFont val="Arial"/>
        <family val="2"/>
      </rPr>
      <t>ver Obs. 6 abaixo</t>
    </r>
    <r>
      <rPr>
        <sz val="10"/>
        <rFont val="Arial"/>
        <family val="2"/>
      </rPr>
      <t>)</t>
    </r>
  </si>
  <si>
    <t xml:space="preserve">Obs 6: Preencher com o número de PPG em que participou (ou participa) no período em avaliação. </t>
  </si>
  <si>
    <r>
      <t xml:space="preserve">m) Avaliação de Produtividade  </t>
    </r>
    <r>
      <rPr>
        <b/>
        <sz val="10"/>
        <rFont val="Arial"/>
        <family val="2"/>
      </rPr>
      <t>(ver Obs.4 abaixo)</t>
    </r>
  </si>
  <si>
    <t>Obs 5: Os projetos deverão estar cadastrados no SIGAA.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</si>
</sst>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4"/>
      <color rgb="FF000000"/>
      <name val="Calibri"/>
      <family val="2"/>
      <charset val="1"/>
    </font>
    <font>
      <b/>
      <sz val="10"/>
      <color rgb="FFFF0000"/>
      <name val="Verdana"/>
      <family val="2"/>
      <charset val="1"/>
    </font>
    <font>
      <b/>
      <sz val="10"/>
      <color rgb="FF000000"/>
      <name val="Verdana"/>
      <family val="2"/>
      <charset val="1"/>
    </font>
    <font>
      <b/>
      <sz val="20"/>
      <color rgb="FFFF0000"/>
      <name val="Calibri"/>
      <family val="2"/>
      <charset val="1"/>
    </font>
    <font>
      <i/>
      <sz val="8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i/>
      <sz val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C3D69B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FFFF"/>
        <bgColor rgb="FFFFFFCC"/>
      </patternFill>
    </fill>
    <fill>
      <patternFill patternType="solid">
        <fgColor rgb="FFC3D69B"/>
        <bgColor rgb="FFD9D9D9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0" fontId="9" fillId="0" borderId="8" xfId="0" applyFont="1" applyBorder="1" applyAlignment="1" applyProtection="1">
      <alignment vertical="top" wrapText="1"/>
    </xf>
    <xf numFmtId="2" fontId="9" fillId="0" borderId="10" xfId="0" applyNumberFormat="1" applyFont="1" applyBorder="1" applyAlignment="1" applyProtection="1">
      <alignment horizontal="center" vertical="top" wrapText="1"/>
    </xf>
    <xf numFmtId="0" fontId="9" fillId="5" borderId="11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left" vertical="top" wrapText="1" indent="7"/>
    </xf>
    <xf numFmtId="2" fontId="9" fillId="0" borderId="0" xfId="0" applyNumberFormat="1" applyFont="1" applyBorder="1" applyAlignment="1" applyProtection="1">
      <alignment horizontal="center" vertical="top" wrapText="1"/>
    </xf>
    <xf numFmtId="0" fontId="9" fillId="5" borderId="13" xfId="0" applyFont="1" applyFill="1" applyBorder="1" applyAlignment="1" applyProtection="1">
      <alignment horizontal="center" vertical="top" wrapText="1"/>
    </xf>
    <xf numFmtId="0" fontId="9" fillId="5" borderId="14" xfId="0" applyFont="1" applyFill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left" vertical="top" wrapText="1" indent="7"/>
    </xf>
    <xf numFmtId="0" fontId="9" fillId="5" borderId="15" xfId="0" applyFont="1" applyFill="1" applyBorder="1" applyAlignment="1" applyProtection="1">
      <alignment horizontal="center" vertical="top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2" fontId="10" fillId="0" borderId="0" xfId="0" applyNumberFormat="1" applyFont="1" applyBorder="1" applyAlignment="1" applyProtection="1">
      <alignment horizontal="center" vertical="top" wrapText="1"/>
    </xf>
    <xf numFmtId="0" fontId="0" fillId="5" borderId="13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11" fillId="0" borderId="0" xfId="0" applyFont="1" applyAlignment="1" applyProtection="1"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0" fillId="5" borderId="15" xfId="0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left" vertical="top" wrapText="1" indent="7"/>
    </xf>
    <xf numFmtId="0" fontId="9" fillId="6" borderId="17" xfId="0" applyFont="1" applyFill="1" applyBorder="1" applyAlignment="1" applyProtection="1">
      <alignment horizontal="center" vertical="top" wrapText="1"/>
    </xf>
    <xf numFmtId="0" fontId="0" fillId="6" borderId="18" xfId="0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top" wrapText="1"/>
    </xf>
    <xf numFmtId="0" fontId="12" fillId="0" borderId="20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8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 vertical="top" wrapText="1" indent="7"/>
    </xf>
    <xf numFmtId="0" fontId="10" fillId="0" borderId="10" xfId="0" applyFont="1" applyBorder="1" applyAlignment="1" applyProtection="1">
      <alignment horizontal="left" vertical="top" wrapText="1" indent="7"/>
    </xf>
    <xf numFmtId="0" fontId="18" fillId="0" borderId="0" xfId="0" applyFont="1" applyBorder="1" applyAlignment="1" applyProtection="1">
      <alignment horizontal="left" vertical="top" wrapText="1" indent="7"/>
    </xf>
    <xf numFmtId="0" fontId="18" fillId="0" borderId="10" xfId="0" applyFont="1" applyBorder="1" applyAlignment="1" applyProtection="1">
      <alignment horizontal="left" vertical="top" wrapText="1" indent="7"/>
    </xf>
    <xf numFmtId="0" fontId="10" fillId="0" borderId="0" xfId="0" applyFont="1" applyBorder="1" applyAlignment="1" applyProtection="1">
      <alignment vertical="top" wrapText="1"/>
    </xf>
    <xf numFmtId="0" fontId="0" fillId="0" borderId="0" xfId="0" applyFill="1" applyBorder="1" applyAlignment="1" applyProtection="1">
      <alignment horizontal="center"/>
    </xf>
    <xf numFmtId="0" fontId="9" fillId="0" borderId="18" xfId="0" applyFont="1" applyBorder="1" applyAlignment="1" applyProtection="1">
      <alignment horizontal="left" vertical="top" wrapText="1"/>
    </xf>
    <xf numFmtId="0" fontId="18" fillId="0" borderId="18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9" fillId="6" borderId="18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center" vertical="top" wrapText="1"/>
    </xf>
    <xf numFmtId="0" fontId="0" fillId="3" borderId="5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9" fillId="3" borderId="12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 applyProtection="1">
      <alignment horizontal="center" vertical="top" wrapText="1"/>
      <protection locked="0"/>
    </xf>
    <xf numFmtId="0" fontId="9" fillId="3" borderId="22" xfId="0" applyFont="1" applyFill="1" applyBorder="1" applyAlignment="1" applyProtection="1">
      <alignment horizontal="center" vertical="top" wrapText="1"/>
      <protection locked="0"/>
    </xf>
    <xf numFmtId="0" fontId="17" fillId="6" borderId="23" xfId="0" applyFont="1" applyFill="1" applyBorder="1" applyAlignment="1" applyProtection="1">
      <alignment horizontal="left" vertical="center" wrapText="1"/>
    </xf>
    <xf numFmtId="0" fontId="17" fillId="6" borderId="0" xfId="0" applyFont="1" applyFill="1" applyBorder="1" applyAlignment="1" applyProtection="1">
      <alignment horizontal="left" vertical="center" wrapText="1"/>
    </xf>
    <xf numFmtId="0" fontId="17" fillId="6" borderId="25" xfId="0" applyFont="1" applyFill="1" applyBorder="1" applyAlignment="1" applyProtection="1">
      <alignment horizontal="left" vertical="center" wrapText="1"/>
    </xf>
    <xf numFmtId="0" fontId="15" fillId="6" borderId="5" xfId="0" applyFont="1" applyFill="1" applyBorder="1" applyAlignment="1" applyProtection="1">
      <alignment horizontal="left" vertical="top" wrapText="1"/>
    </xf>
    <xf numFmtId="0" fontId="15" fillId="6" borderId="6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23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15" fillId="6" borderId="2" xfId="0" applyFont="1" applyFill="1" applyBorder="1" applyAlignment="1" applyProtection="1">
      <alignment horizontal="left" vertical="center" wrapText="1"/>
    </xf>
    <xf numFmtId="0" fontId="15" fillId="6" borderId="3" xfId="0" applyFont="1" applyFill="1" applyBorder="1" applyAlignment="1" applyProtection="1">
      <alignment horizontal="left" vertical="center" wrapText="1"/>
    </xf>
    <xf numFmtId="0" fontId="15" fillId="6" borderId="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82"/>
  <sheetViews>
    <sheetView tabSelected="1" zoomScale="70" zoomScaleNormal="70" workbookViewId="0">
      <selection activeCell="F75" sqref="F75"/>
    </sheetView>
  </sheetViews>
  <sheetFormatPr defaultRowHeight="15" x14ac:dyDescent="0.25"/>
  <cols>
    <col min="1" max="1" width="130" style="1" customWidth="1"/>
    <col min="2" max="2" width="13.5703125" style="2" customWidth="1"/>
    <col min="3" max="3" width="9.140625" style="3" hidden="1" customWidth="1"/>
    <col min="4" max="4" width="13.5703125" style="3"/>
    <col min="5" max="1025" width="9.140625" style="1"/>
  </cols>
  <sheetData>
    <row r="1" spans="1:1024" ht="15.75" customHeight="1" x14ac:dyDescent="0.3">
      <c r="A1" s="86" t="s">
        <v>0</v>
      </c>
      <c r="B1" s="86"/>
      <c r="C1" s="86"/>
      <c r="D1" s="8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customHeight="1" x14ac:dyDescent="0.25">
      <c r="A2" s="5"/>
      <c r="B2" s="6"/>
      <c r="C2" s="4"/>
      <c r="D2" s="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50.25" customHeight="1" x14ac:dyDescent="0.25">
      <c r="A3" s="82" t="s">
        <v>57</v>
      </c>
      <c r="B3" s="83"/>
      <c r="C3" s="83"/>
      <c r="D3" s="8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customHeight="1" thickBot="1" x14ac:dyDescent="0.3">
      <c r="A4" s="7" t="s">
        <v>1</v>
      </c>
      <c r="B4" s="7"/>
      <c r="C4" s="7"/>
      <c r="D4" s="7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customHeight="1" x14ac:dyDescent="0.25">
      <c r="A5" s="8" t="s">
        <v>2</v>
      </c>
      <c r="B5" s="9" t="s">
        <v>3</v>
      </c>
      <c r="C5" s="10"/>
      <c r="D5" s="1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customHeight="1" thickBot="1" x14ac:dyDescent="0.3">
      <c r="A6" s="68"/>
      <c r="B6" s="84"/>
      <c r="C6" s="84"/>
      <c r="D6" s="85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customHeight="1" x14ac:dyDescent="0.25">
      <c r="A7" s="12"/>
      <c r="B7" s="13"/>
      <c r="C7" s="12"/>
      <c r="D7" s="1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75" customHeight="1" x14ac:dyDescent="0.25">
      <c r="A8" s="14" t="s">
        <v>4</v>
      </c>
      <c r="B8" s="15" t="s">
        <v>5</v>
      </c>
      <c r="C8" s="14" t="s">
        <v>6</v>
      </c>
      <c r="D8" s="14" t="s">
        <v>7</v>
      </c>
      <c r="E8"/>
      <c r="F8"/>
      <c r="G8"/>
      <c r="H8" s="1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customHeight="1" x14ac:dyDescent="0.25">
      <c r="A9" s="17" t="s">
        <v>8</v>
      </c>
      <c r="B9" s="69"/>
      <c r="C9" s="18">
        <v>30</v>
      </c>
      <c r="D9" s="19">
        <f>B9*C9</f>
        <v>0</v>
      </c>
      <c r="E9"/>
      <c r="F9"/>
      <c r="G9"/>
      <c r="H9" s="1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" customFormat="1" ht="15.75" customHeight="1" x14ac:dyDescent="0.25">
      <c r="A10" s="20" t="s">
        <v>9</v>
      </c>
      <c r="C10" s="5"/>
      <c r="D10" s="5"/>
    </row>
    <row r="11" spans="1:1024" ht="15.75" customHeight="1" x14ac:dyDescent="0.25">
      <c r="A11" s="21" t="s">
        <v>10</v>
      </c>
      <c r="B11" s="70"/>
      <c r="C11" s="22">
        <v>1</v>
      </c>
      <c r="D11" s="23">
        <f>B11*C11</f>
        <v>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75" customHeight="1" x14ac:dyDescent="0.25">
      <c r="A12" s="21" t="s">
        <v>11</v>
      </c>
      <c r="B12" s="70"/>
      <c r="C12" s="22">
        <v>0.75</v>
      </c>
      <c r="D12" s="24">
        <f>B12*C12</f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75" customHeight="1" thickBot="1" x14ac:dyDescent="0.3">
      <c r="A13" s="25" t="s">
        <v>12</v>
      </c>
      <c r="B13" s="69"/>
      <c r="C13" s="18">
        <v>0.5</v>
      </c>
      <c r="D13" s="26">
        <f>B13*C13</f>
        <v>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.5" thickTop="1" thickBot="1" x14ac:dyDescent="0.3">
      <c r="A14" s="55" t="s">
        <v>55</v>
      </c>
      <c r="B14" s="27"/>
      <c r="C14" s="28"/>
      <c r="D14" s="2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5">
      <c r="A15" s="21" t="s">
        <v>13</v>
      </c>
      <c r="B15" s="70"/>
      <c r="C15" s="29">
        <v>100</v>
      </c>
      <c r="D15" s="30">
        <f t="shared" ref="D15:D22" si="0">B15*C15</f>
        <v>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5.75" customHeight="1" x14ac:dyDescent="0.25">
      <c r="A16" s="21" t="s">
        <v>14</v>
      </c>
      <c r="B16" s="70"/>
      <c r="C16" s="29">
        <v>85</v>
      </c>
      <c r="D16" s="31">
        <f t="shared" si="0"/>
        <v>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5.75" customHeight="1" x14ac:dyDescent="0.25">
      <c r="A17" s="21" t="s">
        <v>15</v>
      </c>
      <c r="B17" s="70"/>
      <c r="C17" s="29">
        <v>70</v>
      </c>
      <c r="D17" s="31">
        <f t="shared" si="0"/>
        <v>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.75" customHeight="1" x14ac:dyDescent="0.25">
      <c r="A18" s="21" t="s">
        <v>16</v>
      </c>
      <c r="B18" s="70"/>
      <c r="C18" s="22">
        <v>40</v>
      </c>
      <c r="D18" s="31">
        <f t="shared" si="0"/>
        <v>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5.75" customHeight="1" x14ac:dyDescent="0.25">
      <c r="A19" s="21" t="s">
        <v>17</v>
      </c>
      <c r="B19" s="70"/>
      <c r="C19" s="22">
        <v>30</v>
      </c>
      <c r="D19" s="31">
        <f t="shared" si="0"/>
        <v>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5.75" customHeight="1" x14ac:dyDescent="0.25">
      <c r="A20" s="21" t="s">
        <v>18</v>
      </c>
      <c r="B20" s="70"/>
      <c r="C20" s="22">
        <v>15</v>
      </c>
      <c r="D20" s="31">
        <f t="shared" si="0"/>
        <v>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75" customHeight="1" x14ac:dyDescent="0.25">
      <c r="A21" s="21" t="s">
        <v>19</v>
      </c>
      <c r="B21" s="70"/>
      <c r="C21" s="22">
        <v>10</v>
      </c>
      <c r="D21" s="31">
        <f t="shared" si="0"/>
        <v>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5.75" customHeight="1" thickBot="1" x14ac:dyDescent="0.3">
      <c r="A22" s="21" t="s">
        <v>20</v>
      </c>
      <c r="B22" s="70"/>
      <c r="C22" s="22">
        <v>5</v>
      </c>
      <c r="D22" s="32">
        <f t="shared" si="0"/>
        <v>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35.25" customHeight="1" thickBot="1" x14ac:dyDescent="0.35">
      <c r="A23" s="25" t="s">
        <v>21</v>
      </c>
      <c r="B23" s="87"/>
      <c r="C23" s="88"/>
      <c r="D23" s="88"/>
      <c r="E23"/>
      <c r="F23"/>
      <c r="G23" s="3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6.5" thickTop="1" thickBot="1" x14ac:dyDescent="0.3">
      <c r="A24" s="20" t="s">
        <v>56</v>
      </c>
      <c r="B24" s="34"/>
      <c r="C24" s="35"/>
      <c r="D24" s="28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5.75" customHeight="1" x14ac:dyDescent="0.25">
      <c r="A25" s="56" t="s">
        <v>28</v>
      </c>
      <c r="B25" s="70"/>
      <c r="C25" s="29">
        <v>100</v>
      </c>
      <c r="D25" s="30">
        <f t="shared" ref="D25:D31" si="1">B25*C25</f>
        <v>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.75" customHeight="1" x14ac:dyDescent="0.25">
      <c r="A26" s="56" t="s">
        <v>27</v>
      </c>
      <c r="B26" s="70"/>
      <c r="C26" s="29">
        <v>85</v>
      </c>
      <c r="D26" s="31">
        <f t="shared" si="1"/>
        <v>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5.75" customHeight="1" x14ac:dyDescent="0.25">
      <c r="A27" s="56" t="s">
        <v>29</v>
      </c>
      <c r="B27" s="70"/>
      <c r="C27" s="29">
        <v>70</v>
      </c>
      <c r="D27" s="31">
        <f t="shared" si="1"/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5.75" customHeight="1" x14ac:dyDescent="0.25">
      <c r="A28" s="56" t="s">
        <v>30</v>
      </c>
      <c r="B28" s="70"/>
      <c r="C28" s="22">
        <v>40</v>
      </c>
      <c r="D28" s="31">
        <f t="shared" si="1"/>
        <v>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.75" customHeight="1" x14ac:dyDescent="0.25">
      <c r="A29" s="56" t="s">
        <v>31</v>
      </c>
      <c r="B29" s="70"/>
      <c r="C29" s="22">
        <v>30</v>
      </c>
      <c r="D29" s="31">
        <f t="shared" si="1"/>
        <v>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5.75" customHeight="1" x14ac:dyDescent="0.25">
      <c r="A30" s="56" t="s">
        <v>32</v>
      </c>
      <c r="B30" s="70"/>
      <c r="C30" s="22">
        <v>15</v>
      </c>
      <c r="D30" s="31">
        <f t="shared" si="1"/>
        <v>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5.75" customHeight="1" thickBot="1" x14ac:dyDescent="0.3">
      <c r="A31" s="25" t="s">
        <v>33</v>
      </c>
      <c r="B31" s="69"/>
      <c r="C31" s="18">
        <v>10</v>
      </c>
      <c r="D31" s="37">
        <f t="shared" si="1"/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6.5" thickTop="1" thickBot="1" x14ac:dyDescent="0.3">
      <c r="A32" s="20" t="s">
        <v>39</v>
      </c>
      <c r="B32" s="27"/>
      <c r="C32" s="28"/>
      <c r="D32" s="28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.75" customHeight="1" x14ac:dyDescent="0.25">
      <c r="A33" s="21" t="s">
        <v>22</v>
      </c>
      <c r="B33" s="71"/>
      <c r="C33" s="35">
        <v>100</v>
      </c>
      <c r="D33" s="30">
        <f>B33*C33</f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5.75" customHeight="1" x14ac:dyDescent="0.25">
      <c r="A34" s="21" t="s">
        <v>23</v>
      </c>
      <c r="B34" s="70"/>
      <c r="C34" s="35">
        <v>30</v>
      </c>
      <c r="D34" s="31">
        <f>B34*C34</f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5.75" customHeight="1" thickBot="1" x14ac:dyDescent="0.3">
      <c r="A35" s="57" t="s">
        <v>40</v>
      </c>
      <c r="B35" s="72"/>
      <c r="C35" s="36">
        <v>30</v>
      </c>
      <c r="D35" s="37">
        <f>B35*C35</f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5.75" customHeight="1" thickTop="1" thickBot="1" x14ac:dyDescent="0.3">
      <c r="A36" s="60" t="s">
        <v>41</v>
      </c>
      <c r="B36" s="34"/>
      <c r="C36" s="35"/>
      <c r="D36" s="3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5.75" customHeight="1" x14ac:dyDescent="0.25">
      <c r="A37" s="56" t="s">
        <v>24</v>
      </c>
      <c r="B37" s="70"/>
      <c r="C37" s="35">
        <v>30</v>
      </c>
      <c r="D37" s="30">
        <f>B37*C37</f>
        <v>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.75" customHeight="1" thickBot="1" x14ac:dyDescent="0.3">
      <c r="A38" s="57" t="s">
        <v>38</v>
      </c>
      <c r="B38" s="69"/>
      <c r="C38" s="36">
        <v>15</v>
      </c>
      <c r="D38" s="37">
        <f>B38*C38</f>
        <v>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.75" customHeight="1" thickTop="1" thickBot="1" x14ac:dyDescent="0.3">
      <c r="A39" s="60" t="s">
        <v>42</v>
      </c>
      <c r="B39" s="34"/>
      <c r="C39" s="35"/>
      <c r="D39" s="61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5.75" customHeight="1" x14ac:dyDescent="0.25">
      <c r="A40" s="56" t="s">
        <v>43</v>
      </c>
      <c r="B40" s="70"/>
      <c r="C40" s="35">
        <v>30</v>
      </c>
      <c r="D40" s="30">
        <f>B40*C40</f>
        <v>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5.75" customHeight="1" thickBot="1" x14ac:dyDescent="0.3">
      <c r="A41" s="57" t="s">
        <v>44</v>
      </c>
      <c r="B41" s="69"/>
      <c r="C41" s="36">
        <v>15</v>
      </c>
      <c r="D41" s="37">
        <f>B41*C41</f>
        <v>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5.75" customHeight="1" thickTop="1" thickBot="1" x14ac:dyDescent="0.3">
      <c r="A42" s="55" t="s">
        <v>45</v>
      </c>
      <c r="B42" s="34"/>
      <c r="C42" s="35"/>
      <c r="D42" s="38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5.75" customHeight="1" x14ac:dyDescent="0.25">
      <c r="A43" s="21" t="s">
        <v>46</v>
      </c>
      <c r="B43" s="70"/>
      <c r="C43" s="35">
        <v>50</v>
      </c>
      <c r="D43" s="30">
        <f t="shared" ref="D43:D49" si="2">B43*C43</f>
        <v>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5.75" customHeight="1" x14ac:dyDescent="0.25">
      <c r="A44" s="21" t="s">
        <v>47</v>
      </c>
      <c r="B44" s="70"/>
      <c r="C44" s="35">
        <v>25</v>
      </c>
      <c r="D44" s="31">
        <f t="shared" si="2"/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5.75" customHeight="1" x14ac:dyDescent="0.25">
      <c r="A45" s="21" t="s">
        <v>48</v>
      </c>
      <c r="B45" s="70"/>
      <c r="C45" s="35">
        <v>15</v>
      </c>
      <c r="D45" s="31">
        <f t="shared" si="2"/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15.75" customHeight="1" x14ac:dyDescent="0.25">
      <c r="A46" s="21" t="s">
        <v>49</v>
      </c>
      <c r="B46" s="70"/>
      <c r="C46" s="35">
        <v>10</v>
      </c>
      <c r="D46" s="31">
        <f t="shared" si="2"/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5.75" customHeight="1" x14ac:dyDescent="0.25">
      <c r="A47" s="21" t="s">
        <v>50</v>
      </c>
      <c r="B47" s="71"/>
      <c r="C47" s="35">
        <v>5</v>
      </c>
      <c r="D47" s="31">
        <f t="shared" si="2"/>
        <v>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5.75" customHeight="1" x14ac:dyDescent="0.25">
      <c r="A48" s="21" t="s">
        <v>58</v>
      </c>
      <c r="B48" s="71"/>
      <c r="C48" s="35">
        <v>10</v>
      </c>
      <c r="D48" s="31">
        <f t="shared" si="2"/>
        <v>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5.75" customHeight="1" thickBot="1" x14ac:dyDescent="0.3">
      <c r="A49" s="25" t="s">
        <v>59</v>
      </c>
      <c r="B49" s="69"/>
      <c r="C49" s="36">
        <v>5</v>
      </c>
      <c r="D49" s="37">
        <f t="shared" si="2"/>
        <v>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5.75" customHeight="1" x14ac:dyDescent="0.25">
      <c r="A50" s="55" t="s">
        <v>60</v>
      </c>
      <c r="B50" s="39"/>
      <c r="C50" s="40"/>
      <c r="D50" s="41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5.75" customHeight="1" x14ac:dyDescent="0.25">
      <c r="A51" s="21" t="s">
        <v>51</v>
      </c>
      <c r="B51" s="70"/>
      <c r="C51" s="35">
        <v>25</v>
      </c>
      <c r="D51" s="30">
        <f>B51*C51</f>
        <v>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5.75" customHeight="1" x14ac:dyDescent="0.25">
      <c r="A52" s="42" t="s">
        <v>52</v>
      </c>
      <c r="B52" s="69"/>
      <c r="C52" s="36">
        <v>12</v>
      </c>
      <c r="D52" s="37">
        <f>B52*C52</f>
        <v>0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5.75" customHeight="1" x14ac:dyDescent="0.25">
      <c r="A53" s="20" t="s">
        <v>53</v>
      </c>
      <c r="B53" s="65"/>
      <c r="C53" s="43"/>
      <c r="D53" s="4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5.75" customHeight="1" x14ac:dyDescent="0.25">
      <c r="A54" s="21" t="s">
        <v>54</v>
      </c>
      <c r="B54" s="70"/>
      <c r="C54" s="45">
        <v>50</v>
      </c>
      <c r="D54" s="30">
        <f>B54*C54</f>
        <v>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5.75" customHeight="1" x14ac:dyDescent="0.25">
      <c r="A55" s="21" t="s">
        <v>61</v>
      </c>
      <c r="B55" s="70"/>
      <c r="C55" s="35">
        <v>100</v>
      </c>
      <c r="D55" s="31">
        <f>B55*C55</f>
        <v>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5.75" customHeight="1" thickBot="1" x14ac:dyDescent="0.3">
      <c r="A56" s="25" t="s">
        <v>62</v>
      </c>
      <c r="B56" s="69"/>
      <c r="C56" s="64">
        <v>200</v>
      </c>
      <c r="D56" s="31">
        <f t="shared" ref="D56:D59" si="3">B56*C56</f>
        <v>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5.75" customHeight="1" thickTop="1" x14ac:dyDescent="0.25">
      <c r="A57" s="62" t="s">
        <v>63</v>
      </c>
      <c r="B57" s="66"/>
      <c r="C57" s="35"/>
      <c r="D57" s="3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5.75" customHeight="1" x14ac:dyDescent="0.25">
      <c r="A58" s="21" t="s">
        <v>64</v>
      </c>
      <c r="B58" s="70"/>
      <c r="C58" s="35">
        <v>30</v>
      </c>
      <c r="D58" s="31">
        <f t="shared" si="3"/>
        <v>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5.75" customHeight="1" x14ac:dyDescent="0.25">
      <c r="A59" s="21" t="s">
        <v>65</v>
      </c>
      <c r="B59" s="70"/>
      <c r="C59" s="35">
        <v>25</v>
      </c>
      <c r="D59" s="31">
        <f t="shared" si="3"/>
        <v>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5.75" customHeight="1" thickBot="1" x14ac:dyDescent="0.3">
      <c r="A60" s="21" t="s">
        <v>78</v>
      </c>
      <c r="B60" s="69"/>
      <c r="C60" s="35">
        <v>25</v>
      </c>
      <c r="D60" s="37">
        <f>B60*C60</f>
        <v>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5.75" customHeight="1" thickTop="1" thickBot="1" x14ac:dyDescent="0.3">
      <c r="A61" s="63" t="s">
        <v>81</v>
      </c>
      <c r="B61" s="66"/>
      <c r="C61" s="35"/>
      <c r="D61" s="47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15.75" customHeight="1" x14ac:dyDescent="0.25">
      <c r="A62" s="21" t="s">
        <v>66</v>
      </c>
      <c r="B62" s="70"/>
      <c r="C62" s="35">
        <v>30</v>
      </c>
      <c r="D62" s="30">
        <f>B62*C62</f>
        <v>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5.75" customHeight="1" thickBot="1" x14ac:dyDescent="0.3">
      <c r="A63" s="25" t="s">
        <v>67</v>
      </c>
      <c r="B63" s="69"/>
      <c r="C63" s="67">
        <v>25</v>
      </c>
      <c r="D63" s="37">
        <f>B63*C63</f>
        <v>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5.75" customHeight="1" thickTop="1" thickBot="1" x14ac:dyDescent="0.3">
      <c r="A64" s="55" t="s">
        <v>79</v>
      </c>
      <c r="B64" s="48"/>
      <c r="C64" s="4"/>
      <c r="D64" s="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ht="15.75" customHeight="1" thickBot="1" x14ac:dyDescent="0.3">
      <c r="A65" s="21" t="s">
        <v>68</v>
      </c>
      <c r="B65" s="70"/>
      <c r="C65" s="35">
        <v>10</v>
      </c>
      <c r="D65" s="49">
        <f>B65*C65</f>
        <v>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ht="44.25" customHeight="1" thickBot="1" x14ac:dyDescent="0.3">
      <c r="A66" s="25" t="s">
        <v>69</v>
      </c>
      <c r="B66" s="87"/>
      <c r="C66" s="88"/>
      <c r="D66" s="88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15.75" customHeight="1" thickTop="1" thickBot="1" x14ac:dyDescent="0.3">
      <c r="A67" s="20" t="s">
        <v>70</v>
      </c>
      <c r="B67" s="34"/>
      <c r="C67" s="50"/>
      <c r="D67" s="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15.75" customHeight="1" x14ac:dyDescent="0.25">
      <c r="A68" s="58" t="s">
        <v>71</v>
      </c>
      <c r="B68" s="70"/>
      <c r="C68" s="35">
        <v>50</v>
      </c>
      <c r="D68" s="30">
        <f>B68*C68</f>
        <v>0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ht="15.75" customHeight="1" x14ac:dyDescent="0.25">
      <c r="A69" s="58" t="s">
        <v>72</v>
      </c>
      <c r="B69" s="70"/>
      <c r="C69" s="35">
        <v>30</v>
      </c>
      <c r="D69" s="31">
        <f>B69*C69</f>
        <v>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15.75" customHeight="1" x14ac:dyDescent="0.25">
      <c r="A70" s="58" t="s">
        <v>73</v>
      </c>
      <c r="B70" s="70"/>
      <c r="C70" s="35">
        <v>30</v>
      </c>
      <c r="D70" s="31">
        <f>B70*C70</f>
        <v>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ht="15.75" customHeight="1" thickBot="1" x14ac:dyDescent="0.3">
      <c r="A71" s="59" t="s">
        <v>74</v>
      </c>
      <c r="B71" s="72"/>
      <c r="C71" s="36">
        <v>30</v>
      </c>
      <c r="D71" s="37">
        <f>B71*C71</f>
        <v>0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ht="15.75" customHeight="1" thickTop="1" thickBot="1" x14ac:dyDescent="0.3">
      <c r="A72" s="60" t="s">
        <v>75</v>
      </c>
      <c r="B72" s="34"/>
      <c r="C72" s="35"/>
      <c r="D72" s="5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15.75" customHeight="1" x14ac:dyDescent="0.25">
      <c r="A73" s="58" t="s">
        <v>76</v>
      </c>
      <c r="B73" s="70"/>
      <c r="C73" s="35">
        <v>10</v>
      </c>
      <c r="D73" s="30">
        <f>B73*C73</f>
        <v>0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15.75" customHeight="1" thickBot="1" x14ac:dyDescent="0.3">
      <c r="A74" s="58" t="s">
        <v>77</v>
      </c>
      <c r="B74" s="72"/>
      <c r="C74" s="46">
        <v>5</v>
      </c>
      <c r="D74" s="37">
        <f>B74*C74</f>
        <v>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s="3" customFormat="1" ht="47.25" customHeight="1" thickTop="1" thickBot="1" x14ac:dyDescent="0.3">
      <c r="A75" s="51" t="s">
        <v>25</v>
      </c>
      <c r="B75" s="52" t="s">
        <v>26</v>
      </c>
      <c r="C75" s="52"/>
      <c r="D75" s="53">
        <f>SUM(D9:D74)</f>
        <v>0</v>
      </c>
    </row>
    <row r="76" spans="1:1024" ht="15.75" customHeight="1" thickTop="1" thickBot="1" x14ac:dyDescent="0.3">
      <c r="A76" s="4"/>
      <c r="B76" s="54"/>
      <c r="C76" s="4"/>
      <c r="D76" s="4"/>
    </row>
    <row r="77" spans="1:1024" x14ac:dyDescent="0.25">
      <c r="A77" s="89" t="s">
        <v>34</v>
      </c>
      <c r="B77" s="90"/>
      <c r="C77" s="90"/>
      <c r="D77" s="91"/>
    </row>
    <row r="78" spans="1:1024" x14ac:dyDescent="0.25">
      <c r="A78" s="73" t="s">
        <v>35</v>
      </c>
      <c r="B78" s="74"/>
      <c r="C78" s="74"/>
      <c r="D78" s="75"/>
    </row>
    <row r="79" spans="1:1024" x14ac:dyDescent="0.25">
      <c r="A79" s="73" t="s">
        <v>36</v>
      </c>
      <c r="B79" s="74"/>
      <c r="C79" s="74"/>
      <c r="D79" s="75"/>
    </row>
    <row r="80" spans="1:1024" x14ac:dyDescent="0.25">
      <c r="A80" s="79" t="s">
        <v>37</v>
      </c>
      <c r="B80" s="80"/>
      <c r="C80" s="80"/>
      <c r="D80" s="81"/>
    </row>
    <row r="81" spans="1:4" x14ac:dyDescent="0.25">
      <c r="A81" s="79" t="s">
        <v>82</v>
      </c>
      <c r="B81" s="80"/>
      <c r="C81" s="80"/>
      <c r="D81" s="81"/>
    </row>
    <row r="82" spans="1:4" ht="15.75" thickBot="1" x14ac:dyDescent="0.3">
      <c r="A82" s="76" t="s">
        <v>80</v>
      </c>
      <c r="B82" s="77"/>
      <c r="C82" s="77"/>
      <c r="D82" s="78"/>
    </row>
  </sheetData>
  <sheetProtection algorithmName="SHA-512" hashValue="+3Y1ZRwrOEMZq010KcK1Y+Y0ipQznxck+1zgeVsWcxcswqqYm4qFbPQbwdo/tfU962LbHUEFcNwMngEJtbT0Pw==" saltValue="ohPAozjRRiCUhpZHK+z+KA==" spinCount="100000" sheet="1" objects="1" scenarios="1"/>
  <mergeCells count="11">
    <mergeCell ref="A1:D1"/>
    <mergeCell ref="B23:D23"/>
    <mergeCell ref="B66:D66"/>
    <mergeCell ref="A77:D77"/>
    <mergeCell ref="A78:D78"/>
    <mergeCell ref="A79:D79"/>
    <mergeCell ref="A82:D82"/>
    <mergeCell ref="A80:D80"/>
    <mergeCell ref="A3:D3"/>
    <mergeCell ref="A81:D81"/>
    <mergeCell ref="B6:D6"/>
  </mergeCells>
  <pageMargins left="0.25" right="0.25" top="0.75" bottom="0.75" header="0.3" footer="0.3"/>
  <pageSetup paperSize="9" scale="53" firstPageNumber="0" orientation="portrait" r:id="rId1"/>
  <headerFooter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PC_2022</vt:lpstr>
      <vt:lpstr>PC_2022!Area_de_impressao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 Oliveira da Silva</dc:creator>
  <dc:description/>
  <cp:lastModifiedBy>Glauco</cp:lastModifiedBy>
  <cp:revision>2</cp:revision>
  <cp:lastPrinted>2022-05-17T16:43:20Z</cp:lastPrinted>
  <dcterms:created xsi:type="dcterms:W3CDTF">2013-09-12T14:22:54Z</dcterms:created>
  <dcterms:modified xsi:type="dcterms:W3CDTF">2022-06-08T12:13:35Z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